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sheets>
    <sheet xmlns:r="http://schemas.openxmlformats.org/officeDocument/2006/relationships" name="Start Here" sheetId="1" state="visible" r:id="rId1"/>
    <sheet xmlns:r="http://schemas.openxmlformats.org/officeDocument/2006/relationships" name="Baseline Monthly" sheetId="2" state="visible" r:id="rId2"/>
    <sheet xmlns:r="http://schemas.openxmlformats.org/officeDocument/2006/relationships" name="Travel Overlay Month" sheetId="3" state="visible" r:id="rId3"/>
    <sheet xmlns:r="http://schemas.openxmlformats.org/officeDocument/2006/relationships" name="Reality Check" sheetId="4" state="visible" r:id="rId4"/>
  </sheets>
  <definedNames/>
</workbook>
</file>

<file path=xl/styles.xml><?xml version="1.0" encoding="utf-8"?>
<styleSheet xmlns="http://schemas.openxmlformats.org/spreadsheetml/2006/main">
  <numFmts count="2">
    <numFmt numFmtId="164" formatCode="$#,##0"/>
    <numFmt numFmtId="165" formatCode="0.00x"/>
  </numFmts>
  <fonts count="12">
    <font>
      <name val="Calibri"/>
      <family val="2"/>
      <color theme="1"/>
      <sz val="11"/>
      <scheme val="minor"/>
    </font>
    <font>
      <name val="Calibri"/>
      <b val="1"/>
      <color rgb="001F4E79"/>
      <sz val="18"/>
    </font>
    <font>
      <name val="Calibri"/>
      <i val="1"/>
      <color rgb="00555555"/>
      <sz val="10"/>
    </font>
    <font>
      <name val="Calibri"/>
      <b val="1"/>
      <color rgb="001F4E79"/>
      <sz val="14"/>
    </font>
    <font>
      <name val="Calibri"/>
      <color rgb="00000000"/>
      <sz val="10"/>
    </font>
    <font>
      <name val="Calibri"/>
      <b val="1"/>
      <color rgb="00FFFFFF"/>
      <sz val="11"/>
    </font>
    <font>
      <name val="Calibri"/>
      <color rgb="00000000"/>
      <sz val="11"/>
    </font>
    <font>
      <name val="Calibri"/>
      <color rgb="000000FF"/>
      <sz val="11"/>
    </font>
    <font>
      <name val="Calibri"/>
      <b val="1"/>
      <color rgb="001F4E79"/>
      <sz val="11"/>
    </font>
    <font>
      <name val="Calibri"/>
      <b val="1"/>
      <sz val="11"/>
    </font>
    <font>
      <name val="Calibri"/>
      <b val="1"/>
      <sz val="12"/>
    </font>
    <font>
      <b val="1"/>
    </font>
  </fonts>
  <fills count="6">
    <fill>
      <patternFill/>
    </fill>
    <fill>
      <patternFill patternType="gray125"/>
    </fill>
    <fill>
      <patternFill patternType="solid">
        <fgColor rgb="001F4E79"/>
      </patternFill>
    </fill>
    <fill>
      <patternFill patternType="solid">
        <fgColor rgb="00EAF2FF"/>
      </patternFill>
    </fill>
    <fill>
      <patternFill patternType="solid">
        <fgColor rgb="00D9E1F2"/>
      </patternFill>
    </fill>
    <fill>
      <patternFill patternType="solid">
        <fgColor rgb="00F2F2F2"/>
      </patternFill>
    </fill>
  </fills>
  <borders count="14">
    <border>
      <left/>
      <right/>
      <top/>
      <bottom/>
      <diagonal/>
    </border>
    <border>
      <left style="thin">
        <color rgb="00BFBFBF"/>
      </left>
      <right style="thin">
        <color rgb="00BFBFBF"/>
      </right>
      <top style="thin">
        <color rgb="00BFBFBF"/>
      </top>
      <bottom style="thin">
        <color rgb="00BFBFBF"/>
      </bottom>
    </border>
    <border>
      <left/>
      <right/>
      <top style="thin">
        <color rgb="00BFBFBF"/>
      </top>
      <bottom/>
      <diagonal/>
    </border>
    <border>
      <left/>
      <right style="thin">
        <color rgb="00BFBFBF"/>
      </right>
      <top style="thin">
        <color rgb="00BFBFBF"/>
      </top>
      <bottom/>
      <diagonal/>
    </border>
    <border>
      <left/>
      <right/>
      <top style="thin">
        <color rgb="00BFBFBF"/>
      </top>
      <bottom style="thin">
        <color rgb="00BFBFBF"/>
      </bottom>
      <diagonal/>
    </border>
    <border>
      <left/>
      <right style="thin">
        <color rgb="00BFBFBF"/>
      </right>
      <top style="thin">
        <color rgb="00BFBFBF"/>
      </top>
      <bottom style="thin">
        <color rgb="00BFBFBF"/>
      </bottom>
      <diagonal/>
    </border>
    <border>
      <left style="thin">
        <color rgb="00BFBFBF"/>
      </left>
      <right style="thin">
        <color rgb="00BFBFBF"/>
      </right>
      <top style="medium">
        <color rgb="001F4E79"/>
      </top>
      <bottom style="thin">
        <color rgb="00BFBFBF"/>
      </bottom>
    </border>
    <border>
      <left style="thin">
        <color rgb="00BFBFBF"/>
      </left>
      <right style="thin">
        <color rgb="00BFBFBF"/>
      </right>
      <top style="medium">
        <color rgb="001F4E79"/>
      </top>
      <bottom style="medium">
        <color rgb="001F4E79"/>
      </bottom>
    </border>
    <border>
      <left/>
      <right/>
      <top style="medium">
        <color rgb="001F4E79"/>
      </top>
      <bottom/>
      <diagonal/>
    </border>
    <border>
      <left/>
      <right style="thin">
        <color rgb="00BFBFBF"/>
      </right>
      <top style="medium">
        <color rgb="001F4E79"/>
      </top>
      <bottom/>
      <diagonal/>
    </border>
    <border>
      <left/>
      <right/>
      <top style="medium">
        <color rgb="001F4E79"/>
      </top>
      <bottom style="medium">
        <color rgb="001F4E79"/>
      </bottom>
      <diagonal/>
    </border>
    <border>
      <left/>
      <right style="thin">
        <color rgb="00BFBFBF"/>
      </right>
      <top style="medium">
        <color rgb="001F4E79"/>
      </top>
      <bottom style="medium">
        <color rgb="001F4E79"/>
      </bottom>
      <diagonal/>
    </border>
    <border>
      <left/>
      <right style="thin">
        <color rgb="00BFBFBF"/>
      </right>
      <top style="medium">
        <color rgb="001F4E79"/>
      </top>
      <bottom style="thin">
        <color rgb="00BFBFBF"/>
      </bottom>
      <diagonal/>
    </border>
    <border>
      <left/>
      <right/>
      <top style="medium">
        <color rgb="001F4E79"/>
      </top>
      <bottom style="thin">
        <color rgb="00BFBFBF"/>
      </bottom>
      <diagonal/>
    </border>
  </borders>
  <cellStyleXfs count="1">
    <xf numFmtId="0" fontId="0" fillId="0" borderId="0"/>
  </cellStyleXfs>
  <cellXfs count="38">
    <xf numFmtId="0" fontId="0" fillId="0" borderId="0" pivotButton="0" quotePrefix="0" xfId="0"/>
    <xf numFmtId="0" fontId="1" fillId="0" borderId="0" pivotButton="0" quotePrefix="0" xfId="0"/>
    <xf numFmtId="0" fontId="2" fillId="0" borderId="0" pivotButton="0" quotePrefix="0" xfId="0"/>
    <xf numFmtId="0" fontId="3" fillId="0" borderId="0" pivotButton="0" quotePrefix="0" xfId="0"/>
    <xf numFmtId="0" fontId="4" fillId="0" borderId="0" applyAlignment="1" pivotButton="0" quotePrefix="0" xfId="0">
      <alignment horizontal="left" vertical="center" wrapText="1"/>
    </xf>
    <xf numFmtId="0" fontId="5" fillId="2" borderId="1" applyAlignment="1" pivotButton="0" quotePrefix="0" xfId="0">
      <alignment horizontal="center" vertical="center" wrapText="1"/>
    </xf>
    <xf numFmtId="0" fontId="0" fillId="0" borderId="4" pivotButton="0" quotePrefix="0" xfId="0"/>
    <xf numFmtId="0" fontId="0" fillId="0" borderId="5" pivotButton="0" quotePrefix="0" xfId="0"/>
    <xf numFmtId="0" fontId="6" fillId="0" borderId="1" applyAlignment="1" pivotButton="0" quotePrefix="0" xfId="0">
      <alignment horizontal="left" vertical="center" wrapText="1"/>
    </xf>
    <xf numFmtId="164" fontId="7" fillId="3" borderId="1" applyAlignment="1" pivotButton="0" quotePrefix="0" xfId="0">
      <alignment horizontal="right" vertical="center"/>
    </xf>
    <xf numFmtId="0" fontId="4" fillId="0" borderId="1" applyAlignment="1" pivotButton="0" quotePrefix="0" xfId="0">
      <alignment horizontal="left" vertical="center" wrapText="1"/>
    </xf>
    <xf numFmtId="0" fontId="0" fillId="0" borderId="1" pivotButton="0" quotePrefix="0" xfId="0"/>
    <xf numFmtId="9" fontId="7" fillId="3" borderId="1" applyAlignment="1" pivotButton="0" quotePrefix="0" xfId="0">
      <alignment horizontal="right" vertical="center"/>
    </xf>
    <xf numFmtId="165" fontId="7" fillId="3" borderId="1" applyAlignment="1" pivotButton="0" quotePrefix="0" xfId="0">
      <alignment horizontal="right" vertical="center"/>
    </xf>
    <xf numFmtId="0" fontId="8" fillId="4" borderId="1" applyAlignment="1" pivotButton="0" quotePrefix="0" xfId="0">
      <alignment horizontal="left" vertical="center" wrapText="1"/>
    </xf>
    <xf numFmtId="0" fontId="9" fillId="0" borderId="6" pivotButton="0" quotePrefix="0" xfId="0"/>
    <xf numFmtId="0" fontId="0" fillId="0" borderId="6" pivotButton="0" quotePrefix="0" xfId="0"/>
    <xf numFmtId="164" fontId="9" fillId="5" borderId="6" applyAlignment="1" pivotButton="0" quotePrefix="0" xfId="0">
      <alignment horizontal="right" vertical="center"/>
    </xf>
    <xf numFmtId="164" fontId="9" fillId="5" borderId="1" applyAlignment="1" pivotButton="0" quotePrefix="0" xfId="0">
      <alignment horizontal="right" vertical="center"/>
    </xf>
    <xf numFmtId="0" fontId="0" fillId="0" borderId="7" pivotButton="0" quotePrefix="0" xfId="0"/>
    <xf numFmtId="164" fontId="10" fillId="5" borderId="7" applyAlignment="1" pivotButton="0" quotePrefix="0" xfId="0">
      <alignment horizontal="right" vertical="center"/>
    </xf>
    <xf numFmtId="164" fontId="10" fillId="5" borderId="6" applyAlignment="1" pivotButton="0" quotePrefix="0" xfId="0">
      <alignment horizontal="right" vertical="center"/>
    </xf>
    <xf numFmtId="164" fontId="9" fillId="0" borderId="1" applyAlignment="1" pivotButton="0" quotePrefix="0" xfId="0">
      <alignment horizontal="right" vertical="center"/>
    </xf>
    <xf numFmtId="0" fontId="10" fillId="0" borderId="1" applyAlignment="1" pivotButton="0" quotePrefix="0" xfId="0">
      <alignment horizontal="center" vertical="center" wrapText="1"/>
    </xf>
    <xf numFmtId="0" fontId="0" fillId="0" borderId="12" pivotButton="0" quotePrefix="0" xfId="0"/>
    <xf numFmtId="0" fontId="0" fillId="0" borderId="13" pivotButton="0" quotePrefix="0" xfId="0"/>
    <xf numFmtId="0" fontId="0" fillId="0" borderId="11" pivotButton="0" quotePrefix="0" xfId="0"/>
    <xf numFmtId="0" fontId="0" fillId="0" borderId="10" pivotButton="0" quotePrefix="0" xfId="0"/>
    <xf numFmtId="164" fontId="7" fillId="3" borderId="1" applyAlignment="1" pivotButton="0" quotePrefix="0" xfId="0">
      <alignment horizontal="right" vertical="center"/>
    </xf>
    <xf numFmtId="9" fontId="7" fillId="3" borderId="1" applyAlignment="1" pivotButton="0" quotePrefix="0" xfId="0">
      <alignment horizontal="right" vertical="center"/>
    </xf>
    <xf numFmtId="165" fontId="7" fillId="3" borderId="1" applyAlignment="1" pivotButton="0" quotePrefix="0" xfId="0">
      <alignment horizontal="right" vertical="center"/>
    </xf>
    <xf numFmtId="0" fontId="11" fillId="0" borderId="0" applyAlignment="1" pivotButton="0" quotePrefix="0" xfId="0">
      <alignment vertical="top"/>
    </xf>
    <xf numFmtId="0" fontId="0" fillId="0" borderId="0" applyAlignment="1" pivotButton="0" quotePrefix="0" xfId="0">
      <alignment vertical="top" wrapText="1"/>
    </xf>
    <xf numFmtId="164" fontId="7" fillId="3" borderId="1" applyAlignment="1" applyProtection="1" pivotButton="0" quotePrefix="0" xfId="0">
      <alignment horizontal="right" vertical="center"/>
      <protection locked="0" hidden="0"/>
    </xf>
    <xf numFmtId="9" fontId="7" fillId="3" borderId="1" applyAlignment="1" applyProtection="1" pivotButton="0" quotePrefix="0" xfId="0">
      <alignment horizontal="right" vertical="center"/>
      <protection locked="0" hidden="0"/>
    </xf>
    <xf numFmtId="165" fontId="7" fillId="3" borderId="1" applyAlignment="1" applyProtection="1" pivotButton="0" quotePrefix="0" xfId="0">
      <alignment horizontal="right" vertical="center"/>
      <protection locked="0" hidden="0"/>
    </xf>
    <xf numFmtId="0" fontId="0" fillId="0" borderId="1" applyAlignment="1" pivotButton="0" quotePrefix="0" xfId="0">
      <alignment horizontal="left" vertical="center"/>
    </xf>
    <xf numFmtId="0" fontId="0" fillId="0" borderId="1" applyAlignment="1" pivotButton="0" quotePrefix="0" xfId="0">
      <alignment horizontal="left" vertical="top" wrapText="1"/>
    </xf>
  </cellXfs>
  <cellStyles count="1">
    <cellStyle name="Normal" xfId="0"/>
  </cellStyles>
  <dxfs count="3">
    <dxf>
      <fill>
        <patternFill>
          <bgColor rgb="00C6EFCE"/>
        </patternFill>
      </fill>
    </dxf>
    <dxf>
      <fill>
        <patternFill>
          <bgColor rgb="00FFC7CE"/>
        </patternFill>
      </fill>
    </dxf>
    <dxf>
      <fill>
        <patternFill>
          <bgColor rgb="00FFEB9C"/>
        </patternFill>
      </fill>
    </dxf>
  </dxf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styles" Target="styles.xml" Id="rId5"/><Relationship Type="http://schemas.openxmlformats.org/officeDocument/2006/relationships/theme" Target="theme/theme1.xml" Id="rId6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solidFill>
          <a:schemeClr val="dk1"/>
        </a:solidFill>
        <a:solidFill>
          <a:schemeClr val="accent1"/>
        </a:soli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F18"/>
  <sheetViews>
    <sheetView showGridLines="0" workbookViewId="0">
      <selection activeCell="A1" sqref="A1"/>
    </sheetView>
  </sheetViews>
  <sheetFormatPr baseColWidth="8" defaultRowHeight="15"/>
  <cols>
    <col width="38" customWidth="1" min="1" max="1"/>
    <col width="65" customWidth="1" min="2" max="2"/>
    <col width="55" customWidth="1" min="3" max="3"/>
    <col width="12" customWidth="1" min="4" max="4"/>
    <col width="12" customWidth="1" min="5" max="5"/>
    <col width="12" customWidth="1" min="6" max="6"/>
  </cols>
  <sheetData>
    <row r="1">
      <c r="A1" s="1" t="inlineStr">
        <is>
          <t>Two-Layer Retirement Travel Budget</t>
        </is>
      </c>
    </row>
    <row r="2" ht="34" customHeight="1">
      <c r="A2" s="2" t="inlineStr">
        <is>
          <t>Baseline first (real life). Then add a Travel Overlay for travel months. If the combined month doesn’t fit, it’s a signal—not a failure.</t>
        </is>
      </c>
    </row>
    <row r="3"/>
    <row r="4">
      <c r="A4" s="3" t="inlineStr">
        <is>
          <t>Quickstart (5 minutes)</t>
        </is>
      </c>
    </row>
    <row r="5">
      <c r="A5" s="4" t="inlineStr">
        <is>
          <t>1) Go to 'Baseline Monthly' and enter your real monthly costs (blue cells).</t>
        </is>
      </c>
    </row>
    <row r="6">
      <c r="A6" s="4" t="inlineStr">
        <is>
          <t>2) Go to 'Travel Overlay Month' and enter a realistic travel month (blue cells).</t>
        </is>
      </c>
    </row>
    <row r="7">
      <c r="A7" s="4" t="inlineStr">
        <is>
          <t>3) Come back to 'Reality Check' to see whether a Travel Month fits your monthly retirement income.</t>
        </is>
      </c>
    </row>
    <row r="8">
      <c r="A8" s="4" t="inlineStr">
        <is>
          <t>Tip: If it doesn’t fit, adjust the overlay, reduce baseline, or plan travel less frequently (save for a ‘bigger’ month).</t>
        </is>
      </c>
    </row>
    <row r="9"/>
    <row r="10">
      <c r="A10" s="3" t="inlineStr">
        <is>
          <t>Inputs (edit blue cells)</t>
        </is>
      </c>
    </row>
    <row r="11">
      <c r="A11" s="5" t="inlineStr">
        <is>
          <t>Item</t>
        </is>
      </c>
      <c r="B11" s="5" t="inlineStr">
        <is>
          <t>Value</t>
        </is>
      </c>
      <c r="C11" s="5" t="inlineStr">
        <is>
          <t>Notes</t>
        </is>
      </c>
      <c r="D11" s="6" t="n"/>
      <c r="E11" s="6" t="n"/>
      <c r="F11" s="7" t="n"/>
    </row>
    <row r="12">
      <c r="A12" s="8" t="inlineStr">
        <is>
          <t>Monthly retirement income (after tax)</t>
        </is>
      </c>
      <c r="B12" s="33" t="n">
        <v>0</v>
      </c>
      <c r="C12" s="10" t="inlineStr">
        <is>
          <t>Your average monthly income available for expenses.</t>
        </is>
      </c>
      <c r="D12" s="6" t="n"/>
      <c r="E12" s="6" t="n"/>
      <c r="F12" s="7" t="n"/>
    </row>
    <row r="13">
      <c r="A13" s="8" t="inlineStr">
        <is>
          <t>Baseline buffer %</t>
        </is>
      </c>
      <c r="B13" s="34" t="n">
        <v>0.05</v>
      </c>
      <c r="C13" s="10" t="inlineStr">
        <is>
          <t>Adds cushion to baseline costs (repairs, surprise bills, etc.).</t>
        </is>
      </c>
      <c r="D13" s="6" t="n"/>
      <c r="E13" s="6" t="n"/>
      <c r="F13" s="7" t="n"/>
    </row>
    <row r="14">
      <c r="A14" s="8" t="inlineStr">
        <is>
          <t>Dream-month overlay multiplier</t>
        </is>
      </c>
      <c r="B14" s="35" t="n">
        <v>1.25</v>
      </c>
      <c r="C14" s="10" t="inlineStr">
        <is>
          <t>Optional: scales the overlay to simulate a ‘big’ travel month.</t>
        </is>
      </c>
      <c r="D14" s="6" t="n"/>
      <c r="E14" s="6" t="n"/>
      <c r="F14" s="7" t="n"/>
    </row>
    <row r="15"/>
    <row r="16">
      <c r="A16" s="31" t="inlineStr">
        <is>
          <t>Version</t>
        </is>
      </c>
      <c r="B16" s="32" t="inlineStr">
        <is>
          <t>v1.0 (2026-02-26)</t>
        </is>
      </c>
    </row>
    <row r="17" ht="30" customHeight="1">
      <c r="A17" s="31" t="inlineStr">
        <is>
          <t>Notes</t>
        </is>
      </c>
      <c r="B17" s="32" t="inlineStr">
        <is>
          <t>Blue cells = inputs. Everything else is calculated. You can unprotect the sheet anytime if you want to customize.</t>
        </is>
      </c>
    </row>
    <row r="18" ht="18" customHeight="1">
      <c r="A18" s="31" t="inlineStr">
        <is>
          <t>Support</t>
        </is>
      </c>
      <c r="B18" s="32" t="inlineStr">
        <is>
          <t>If you get stuck, revisit Start Here → Quickstart steps.</t>
        </is>
      </c>
    </row>
  </sheetData>
  <sheetProtection selectLockedCells="1" selectUnlockedCells="1" sheet="1" objects="0" insertRows="1" insertHyperlinks="1" autoFilter="1" scenarios="0" formatColumns="1" deleteColumns="1" insertColumns="1" pivotTables="1" deleteRows="1" formatCells="1" formatRows="1" sort="1"/>
  <mergeCells count="12">
    <mergeCell ref="C13:F13"/>
    <mergeCell ref="A2:F2"/>
    <mergeCell ref="A10:F10"/>
    <mergeCell ref="C14:F14"/>
    <mergeCell ref="A1:F1"/>
    <mergeCell ref="A5:F5"/>
    <mergeCell ref="C12:F12"/>
    <mergeCell ref="A8:F8"/>
    <mergeCell ref="A6:F6"/>
    <mergeCell ref="A4:F4"/>
    <mergeCell ref="C11:F11"/>
    <mergeCell ref="A7:F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F38"/>
  <sheetViews>
    <sheetView showGridLines="0" workbookViewId="0">
      <selection activeCell="A1" sqref="A1"/>
    </sheetView>
  </sheetViews>
  <sheetFormatPr baseColWidth="8" defaultRowHeight="15"/>
  <cols>
    <col width="26" customWidth="1" min="1" max="1"/>
    <col width="44" customWidth="1" min="2" max="2"/>
    <col width="18" customWidth="1" min="3" max="3"/>
    <col width="10" customWidth="1" min="4" max="4"/>
    <col width="10" customWidth="1" min="5" max="5"/>
    <col width="10" customWidth="1" min="6" max="6"/>
  </cols>
  <sheetData>
    <row r="1">
      <c r="A1" s="1" t="inlineStr">
        <is>
          <t>Baseline Monthly (Real Life First)</t>
        </is>
      </c>
    </row>
    <row r="2" ht="24" customHeight="1">
      <c r="A2" s="2" t="inlineStr">
        <is>
          <t>Enter the costs that follow you whether you travel or not. Blue cells are inputs.</t>
        </is>
      </c>
    </row>
    <row r="3">
      <c r="A3" t="inlineStr">
        <is>
          <t>Category</t>
        </is>
      </c>
      <c r="B3" t="inlineStr">
        <is>
          <t>What it includes</t>
        </is>
      </c>
      <c r="C3" t="inlineStr">
        <is>
          <t>Amount ($/mo)</t>
        </is>
      </c>
    </row>
    <row r="4">
      <c r="A4" s="5" t="inlineStr">
        <is>
          <t>Category</t>
        </is>
      </c>
      <c r="B4" s="5" t="inlineStr">
        <is>
          <t>What it includes</t>
        </is>
      </c>
      <c r="C4" s="5" t="inlineStr">
        <is>
          <t>Amount ($/mo)</t>
        </is>
      </c>
      <c r="D4" s="6" t="n"/>
      <c r="E4" s="6" t="n"/>
      <c r="F4" s="7" t="n"/>
    </row>
    <row r="5">
      <c r="A5" s="14" t="inlineStr">
        <is>
          <t>Healthcare</t>
        </is>
      </c>
      <c r="B5" s="6" t="n"/>
      <c r="C5" s="6" t="n"/>
      <c r="D5" s="6" t="n"/>
      <c r="E5" s="6" t="n"/>
      <c r="F5" s="7" t="n"/>
    </row>
    <row r="6">
      <c r="A6" s="8" t="inlineStr">
        <is>
          <t>Health insurance</t>
        </is>
      </c>
      <c r="B6" s="8" t="inlineStr">
        <is>
          <t>Premiums</t>
        </is>
      </c>
      <c r="C6" s="33" t="n">
        <v>0</v>
      </c>
      <c r="D6" s="6" t="n"/>
      <c r="E6" s="6" t="n"/>
      <c r="F6" s="7" t="n"/>
    </row>
    <row r="7">
      <c r="A7" s="8" t="inlineStr">
        <is>
          <t>Medical out-of-pocket</t>
        </is>
      </c>
      <c r="B7" s="8" t="inlineStr">
        <is>
          <t>Copays, labs, routine visits</t>
        </is>
      </c>
      <c r="C7" s="33" t="n">
        <v>0</v>
      </c>
      <c r="D7" s="6" t="n"/>
      <c r="E7" s="6" t="n"/>
      <c r="F7" s="7" t="n"/>
    </row>
    <row r="8">
      <c r="A8" s="8" t="inlineStr">
        <is>
          <t>Prescriptions</t>
        </is>
      </c>
      <c r="B8" s="8" t="inlineStr">
        <is>
          <t>Monthly meds</t>
        </is>
      </c>
      <c r="C8" s="33" t="n">
        <v>0</v>
      </c>
      <c r="D8" s="6" t="n"/>
      <c r="E8" s="6" t="n"/>
      <c r="F8" s="7" t="n"/>
    </row>
    <row r="9">
      <c r="A9" s="14" t="inlineStr">
        <is>
          <t>Home Base / Admin</t>
        </is>
      </c>
      <c r="B9" s="6" t="n"/>
      <c r="C9" s="6" t="n"/>
      <c r="D9" s="6" t="n"/>
      <c r="E9" s="6" t="n"/>
      <c r="F9" s="7" t="n"/>
    </row>
    <row r="10">
      <c r="A10" s="8" t="inlineStr">
        <is>
          <t>Housing / home base</t>
        </is>
      </c>
      <c r="B10" s="8" t="inlineStr">
        <is>
          <t>Rent/HOA/taxes/minimum home costs</t>
        </is>
      </c>
      <c r="C10" s="33" t="n">
        <v>0</v>
      </c>
      <c r="D10" s="6" t="n"/>
      <c r="E10" s="6" t="n"/>
      <c r="F10" s="7" t="n"/>
    </row>
    <row r="11">
      <c r="A11" s="36" t="inlineStr">
        <is>
          <t>Mortgage / rent</t>
        </is>
      </c>
      <c r="B11" s="37" t="inlineStr">
        <is>
          <t>Only if you’ll still have it</t>
        </is>
      </c>
      <c r="C11" s="33" t="n">
        <v>0</v>
      </c>
    </row>
    <row r="12">
      <c r="A12" s="36" t="inlineStr">
        <is>
          <t>HOA / condo fees</t>
        </is>
      </c>
      <c r="B12" s="37" t="inlineStr">
        <is>
          <t>If applicable</t>
        </is>
      </c>
      <c r="C12" s="33" t="n">
        <v>0</v>
      </c>
    </row>
    <row r="13">
      <c r="A13" s="36" t="inlineStr">
        <is>
          <t>Utilities (baseline)</t>
        </is>
      </c>
      <c r="B13" s="37" t="inlineStr">
        <is>
          <t>Electric/gas/water/sewer (if you pay them)</t>
        </is>
      </c>
      <c r="C13" s="33" t="n">
        <v>0</v>
      </c>
    </row>
    <row r="14">
      <c r="A14" s="8" t="inlineStr">
        <is>
          <t>Storage / mailbox</t>
        </is>
      </c>
      <c r="B14" s="8" t="inlineStr">
        <is>
          <t>Storage unit, virtual mailbox</t>
        </is>
      </c>
      <c r="C14" s="33" t="n">
        <v>0</v>
      </c>
      <c r="D14" s="6" t="n"/>
      <c r="E14" s="6" t="n"/>
      <c r="F14" s="7" t="n"/>
    </row>
    <row r="15">
      <c r="A15" s="8" t="inlineStr">
        <is>
          <t>Phone / internet</t>
        </is>
      </c>
      <c r="B15" s="8" t="inlineStr">
        <is>
          <t>Phone plan, home internet, hotspot</t>
        </is>
      </c>
      <c r="C15" s="33" t="n">
        <v>0</v>
      </c>
      <c r="D15" s="6" t="n"/>
      <c r="E15" s="6" t="n"/>
      <c r="F15" s="7" t="n"/>
    </row>
    <row r="16">
      <c r="A16" s="14" t="inlineStr">
        <is>
          <t>Pets</t>
        </is>
      </c>
      <c r="B16" s="6" t="n"/>
      <c r="C16" s="6" t="n"/>
      <c r="D16" s="6" t="n"/>
      <c r="E16" s="6" t="n"/>
      <c r="F16" s="7" t="n"/>
    </row>
    <row r="17">
      <c r="A17" s="8" t="inlineStr">
        <is>
          <t>Pet basics</t>
        </is>
      </c>
      <c r="B17" s="8" t="inlineStr">
        <is>
          <t>Food, routine care</t>
        </is>
      </c>
      <c r="C17" s="33" t="n">
        <v>0</v>
      </c>
      <c r="D17" s="6" t="n"/>
      <c r="E17" s="6" t="n"/>
      <c r="F17" s="7" t="n"/>
    </row>
    <row r="18">
      <c r="A18" s="8" t="inlineStr">
        <is>
          <t>Pet insurance / meds</t>
        </is>
      </c>
      <c r="B18" s="8" t="inlineStr">
        <is>
          <t>If applicable</t>
        </is>
      </c>
      <c r="C18" s="33" t="n">
        <v>0</v>
      </c>
      <c r="D18" s="6" t="n"/>
      <c r="E18" s="6" t="n"/>
      <c r="F18" s="7" t="n"/>
    </row>
    <row r="19">
      <c r="A19" s="14" t="inlineStr">
        <is>
          <t>Subscriptions &amp; memberships</t>
        </is>
      </c>
      <c r="B19" s="6" t="n"/>
      <c r="C19" s="6" t="n"/>
      <c r="D19" s="6" t="n"/>
      <c r="E19" s="6" t="n"/>
      <c r="F19" s="7" t="n"/>
    </row>
    <row r="20">
      <c r="A20" s="8" t="inlineStr">
        <is>
          <t>Subscriptions</t>
        </is>
      </c>
      <c r="B20" s="8" t="inlineStr">
        <is>
          <t>Streaming, software, memberships you keep</t>
        </is>
      </c>
      <c r="C20" s="33" t="n">
        <v>0</v>
      </c>
      <c r="D20" s="6" t="n"/>
      <c r="E20" s="6" t="n"/>
      <c r="F20" s="7" t="n"/>
    </row>
    <row r="21">
      <c r="A21" s="36" t="inlineStr">
        <is>
          <t>Streaming services</t>
        </is>
      </c>
      <c r="B21" s="37" t="inlineStr">
        <is>
          <t>Netflix, Hulu, etc.</t>
        </is>
      </c>
      <c r="C21" s="33" t="n">
        <v>0</v>
      </c>
    </row>
    <row r="22">
      <c r="A22" s="36" t="inlineStr">
        <is>
          <t>Other subscriptions</t>
        </is>
      </c>
      <c r="B22" s="37" t="inlineStr">
        <is>
          <t>Software, memberships you keep</t>
        </is>
      </c>
      <c r="C22" s="33" t="n">
        <v>0</v>
      </c>
    </row>
    <row r="23">
      <c r="A23" s="8" t="inlineStr">
        <is>
          <t>Banking / cards</t>
        </is>
      </c>
      <c r="B23" s="8" t="inlineStr">
        <is>
          <t>Annual fees, identity monitoring, etc.</t>
        </is>
      </c>
      <c r="C23" s="33" t="n">
        <v>0</v>
      </c>
      <c r="D23" s="6" t="n"/>
      <c r="E23" s="6" t="n"/>
      <c r="F23" s="7" t="n"/>
    </row>
    <row r="24">
      <c r="A24" s="14" t="inlineStr">
        <is>
          <t>Debt &amp; obligations</t>
        </is>
      </c>
      <c r="B24" s="6" t="n"/>
      <c r="C24" s="6" t="n"/>
      <c r="D24" s="6" t="n"/>
      <c r="E24" s="6" t="n"/>
      <c r="F24" s="7" t="n"/>
    </row>
    <row r="25">
      <c r="A25" s="8" t="inlineStr">
        <is>
          <t>Debt payments</t>
        </is>
      </c>
      <c r="B25" s="8" t="inlineStr">
        <is>
          <t>Credit cards, loans (if any)</t>
        </is>
      </c>
      <c r="C25" s="33" t="n">
        <v>0</v>
      </c>
      <c r="D25" s="6" t="n"/>
      <c r="E25" s="6" t="n"/>
      <c r="F25" s="7" t="n"/>
    </row>
    <row r="26">
      <c r="A26" s="36" t="inlineStr">
        <is>
          <t>Debt payment #1</t>
        </is>
      </c>
      <c r="B26" s="37" t="inlineStr">
        <is>
          <t>Highest interest first (if any)</t>
        </is>
      </c>
      <c r="C26" s="33" t="n">
        <v>0</v>
      </c>
    </row>
    <row r="27">
      <c r="A27" s="36" t="inlineStr">
        <is>
          <t>Debt payment #2</t>
        </is>
      </c>
      <c r="B27" s="37" t="inlineStr">
        <is>
          <t>Optional additional line</t>
        </is>
      </c>
      <c r="C27" s="33" t="n">
        <v>0</v>
      </c>
    </row>
    <row r="28">
      <c r="A28" s="14" t="inlineStr">
        <is>
          <t>Everyday life</t>
        </is>
      </c>
      <c r="B28" s="6" t="n"/>
      <c r="C28" s="6" t="n"/>
      <c r="D28" s="6" t="n"/>
      <c r="E28" s="6" t="n"/>
      <c r="F28" s="7" t="n"/>
    </row>
    <row r="29">
      <c r="A29" s="8" t="inlineStr">
        <is>
          <t>Groceries &amp; household</t>
        </is>
      </c>
      <c r="B29" s="8" t="inlineStr">
        <is>
          <t>At-home food and basics</t>
        </is>
      </c>
      <c r="C29" s="33" t="n">
        <v>0</v>
      </c>
      <c r="D29" s="6" t="n"/>
      <c r="E29" s="6" t="n"/>
      <c r="F29" s="7" t="n"/>
    </row>
    <row r="30">
      <c r="A30" s="8" t="inlineStr">
        <is>
          <t>Transportation (baseline)</t>
        </is>
      </c>
      <c r="B30" s="8" t="inlineStr">
        <is>
          <t>Car insurance, fuel, local transit</t>
        </is>
      </c>
      <c r="C30" s="33" t="n">
        <v>0</v>
      </c>
      <c r="D30" s="6" t="n"/>
      <c r="E30" s="6" t="n"/>
      <c r="F30" s="7" t="n"/>
    </row>
    <row r="31">
      <c r="A31" s="36" t="inlineStr">
        <is>
          <t>Car payment</t>
        </is>
      </c>
      <c r="B31" s="37" t="inlineStr">
        <is>
          <t>If applicable</t>
        </is>
      </c>
      <c r="C31" s="33" t="n">
        <v>0</v>
      </c>
    </row>
    <row r="32">
      <c r="A32" s="36" t="inlineStr">
        <is>
          <t>Auto insurance</t>
        </is>
      </c>
      <c r="B32" s="37" t="inlineStr">
        <is>
          <t>Separate line so it doesn’t disappear</t>
        </is>
      </c>
      <c r="C32" s="33" t="n">
        <v>0</v>
      </c>
    </row>
    <row r="33">
      <c r="A33" s="36" t="inlineStr">
        <is>
          <t>Fuel / local transit</t>
        </is>
      </c>
      <c r="B33" s="37" t="inlineStr">
        <is>
          <t>Gas, tolls, local rides</t>
        </is>
      </c>
      <c r="C33" s="33" t="n">
        <v>0</v>
      </c>
    </row>
    <row r="34">
      <c r="A34" s="8" t="inlineStr">
        <is>
          <t>Misc baseline</t>
        </is>
      </c>
      <c r="B34" s="8" t="inlineStr">
        <is>
          <t>Gifts, small purchases, baseline fun</t>
        </is>
      </c>
      <c r="C34" s="33" t="n">
        <v>0</v>
      </c>
      <c r="D34" s="6" t="n"/>
      <c r="E34" s="6" t="n"/>
      <c r="F34" s="7" t="n"/>
    </row>
    <row r="35"/>
    <row r="36">
      <c r="A36" s="15" t="inlineStr">
        <is>
          <t>Baseline subtotal</t>
        </is>
      </c>
      <c r="B36" s="24" t="n"/>
      <c r="C36" s="17">
        <f>SUM(C5:C35)</f>
        <v/>
      </c>
      <c r="D36" s="25" t="n"/>
      <c r="E36" s="25" t="n"/>
      <c r="F36" s="24" t="n"/>
    </row>
    <row r="37">
      <c r="A37" s="11" t="inlineStr">
        <is>
          <t>Baseline buffer</t>
        </is>
      </c>
      <c r="B37" s="7" t="n"/>
      <c r="C37" s="18">
        <f>C36*'Start Here'!$B$13</f>
        <v/>
      </c>
      <c r="D37" s="6" t="n"/>
      <c r="E37" s="6" t="n"/>
      <c r="F37" s="7" t="n"/>
    </row>
    <row r="38">
      <c r="A38" s="19" t="inlineStr">
        <is>
          <t>Baseline total (with buffer)</t>
        </is>
      </c>
      <c r="B38" s="26" t="n"/>
      <c r="C38" s="20">
        <f>C36+C37</f>
        <v/>
      </c>
      <c r="D38" s="27" t="n"/>
      <c r="E38" s="27" t="n"/>
      <c r="F38" s="26" t="n"/>
    </row>
  </sheetData>
  <sheetProtection selectLockedCells="1" selectUnlockedCells="1" sheet="1" objects="0" insertRows="1" insertHyperlinks="1" autoFilter="1" scenarios="0" formatColumns="1" deleteColumns="1" insertColumns="1" pivotTables="1" deleteRows="1" formatCells="1" formatRows="1" sort="1"/>
  <mergeCells count="29">
    <mergeCell ref="A16:F16"/>
    <mergeCell ref="C17:F17"/>
    <mergeCell ref="C23:F23"/>
    <mergeCell ref="C8:F8"/>
    <mergeCell ref="C7:F7"/>
    <mergeCell ref="A21:F21"/>
    <mergeCell ref="C28:F28"/>
    <mergeCell ref="A2:F2"/>
    <mergeCell ref="C18:F18"/>
    <mergeCell ref="A5:F5"/>
    <mergeCell ref="C6:F6"/>
    <mergeCell ref="C15:F15"/>
    <mergeCell ref="C24:F24"/>
    <mergeCell ref="A27:B27"/>
    <mergeCell ref="C14:F14"/>
    <mergeCell ref="A26:B26"/>
    <mergeCell ref="A13:F13"/>
    <mergeCell ref="A19:F19"/>
    <mergeCell ref="C4:F4"/>
    <mergeCell ref="C20:F20"/>
    <mergeCell ref="C26:F26"/>
    <mergeCell ref="A9:F9"/>
    <mergeCell ref="C10:F10"/>
    <mergeCell ref="C22:F22"/>
    <mergeCell ref="A1:F1"/>
    <mergeCell ref="C12:F12"/>
    <mergeCell ref="A28:B28"/>
    <mergeCell ref="C11:F11"/>
    <mergeCell ref="C27:F2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F19"/>
  <sheetViews>
    <sheetView showGridLines="0" workbookViewId="0">
      <selection activeCell="A1" sqref="A1"/>
    </sheetView>
  </sheetViews>
  <sheetFormatPr baseColWidth="8" defaultRowHeight="15"/>
  <cols>
    <col width="28" customWidth="1" min="1" max="1"/>
    <col width="46" customWidth="1" min="2" max="2"/>
    <col width="18" customWidth="1" min="3" max="3"/>
    <col width="10" customWidth="1" min="4" max="4"/>
    <col width="10" customWidth="1" min="5" max="5"/>
    <col width="10" customWidth="1" min="6" max="6"/>
  </cols>
  <sheetData>
    <row r="1">
      <c r="A1" s="1" t="inlineStr">
        <is>
          <t>Travel Overlay Month (Add on Top of Baseline)</t>
        </is>
      </c>
    </row>
    <row r="2" ht="24" customHeight="1">
      <c r="A2" s="2" t="inlineStr">
        <is>
          <t>Enter a realistic travel month (cruise/slow travel/road trip). Blue cells are inputs.</t>
        </is>
      </c>
    </row>
    <row r="3"/>
    <row r="4">
      <c r="A4" s="5" t="inlineStr">
        <is>
          <t>Category</t>
        </is>
      </c>
      <c r="B4" s="5" t="inlineStr">
        <is>
          <t>What it includes</t>
        </is>
      </c>
      <c r="C4" s="5" t="inlineStr">
        <is>
          <t>Amount ($/mo)</t>
        </is>
      </c>
      <c r="D4" s="6" t="n"/>
      <c r="E4" s="6" t="n"/>
      <c r="F4" s="7" t="n"/>
    </row>
    <row r="5">
      <c r="A5" s="14" t="inlineStr">
        <is>
          <t>Core travel costs</t>
        </is>
      </c>
      <c r="B5" s="6" t="n"/>
      <c r="C5" s="6" t="n"/>
      <c r="D5" s="6" t="n"/>
      <c r="E5" s="6" t="n"/>
      <c r="F5" s="7" t="n"/>
    </row>
    <row r="6">
      <c r="A6" s="8" t="inlineStr">
        <is>
          <t>Lodging / cruise fare</t>
        </is>
      </c>
      <c r="B6" s="8" t="inlineStr">
        <is>
          <t>Your main travel cost for the month</t>
        </is>
      </c>
      <c r="C6" s="33" t="n">
        <v>0</v>
      </c>
      <c r="D6" s="6" t="n"/>
      <c r="E6" s="6" t="n"/>
      <c r="F6" s="7" t="n"/>
    </row>
    <row r="7">
      <c r="A7" s="8" t="inlineStr">
        <is>
          <t>Transportation</t>
        </is>
      </c>
      <c r="B7" s="8" t="inlineStr">
        <is>
          <t>Flights, trains, rental car, gas, parking</t>
        </is>
      </c>
      <c r="C7" s="33" t="n">
        <v>0</v>
      </c>
      <c r="D7" s="6" t="n"/>
      <c r="E7" s="6" t="n"/>
      <c r="F7" s="7" t="n"/>
    </row>
    <row r="8">
      <c r="A8" s="8" t="inlineStr">
        <is>
          <t>Travel insurance</t>
        </is>
      </c>
      <c r="B8" s="8" t="inlineStr">
        <is>
          <t>Trip coverage (if applicable)</t>
        </is>
      </c>
      <c r="C8" s="33" t="n">
        <v>0</v>
      </c>
      <c r="D8" s="6" t="n"/>
      <c r="E8" s="6" t="n"/>
      <c r="F8" s="7" t="n"/>
    </row>
    <row r="9">
      <c r="A9" s="14" t="inlineStr">
        <is>
          <t>On-the-ground spending</t>
        </is>
      </c>
      <c r="B9" s="6" t="n"/>
      <c r="C9" s="6" t="n"/>
      <c r="D9" s="6" t="n"/>
      <c r="E9" s="6" t="n"/>
      <c r="F9" s="7" t="n"/>
    </row>
    <row r="10">
      <c r="A10" s="8" t="inlineStr">
        <is>
          <t>Food upgrades</t>
        </is>
      </c>
      <c r="B10" s="8" t="inlineStr">
        <is>
          <t>Restaurants, snacks, splurges</t>
        </is>
      </c>
      <c r="C10" s="33" t="n">
        <v>0</v>
      </c>
      <c r="D10" s="6" t="n"/>
      <c r="E10" s="6" t="n"/>
      <c r="F10" s="7" t="n"/>
    </row>
    <row r="11">
      <c r="A11" s="8" t="inlineStr">
        <is>
          <t>Excursions / activities</t>
        </is>
      </c>
      <c r="B11" s="8" t="inlineStr">
        <is>
          <t>Tours, tickets, experiences</t>
        </is>
      </c>
      <c r="C11" s="33" t="n">
        <v>0</v>
      </c>
      <c r="D11" s="6" t="n"/>
      <c r="E11" s="6" t="n"/>
      <c r="F11" s="7" t="n"/>
    </row>
    <row r="12">
      <c r="A12" s="8" t="inlineStr">
        <is>
          <t>Local transit</t>
        </is>
      </c>
      <c r="B12" s="8" t="inlineStr">
        <is>
          <t>Taxis, metro, rideshare</t>
        </is>
      </c>
      <c r="C12" s="33" t="n">
        <v>0</v>
      </c>
      <c r="D12" s="6" t="n"/>
      <c r="E12" s="6" t="n"/>
      <c r="F12" s="7" t="n"/>
    </row>
    <row r="13">
      <c r="A13" s="14" t="inlineStr">
        <is>
          <t>Travel extras</t>
        </is>
      </c>
      <c r="B13" s="6" t="n"/>
      <c r="C13" s="6" t="n"/>
      <c r="D13" s="6" t="n"/>
      <c r="E13" s="6" t="n"/>
      <c r="F13" s="7" t="n"/>
    </row>
    <row r="14">
      <c r="A14" s="8" t="inlineStr">
        <is>
          <t>Wi-Fi / connectivity</t>
        </is>
      </c>
      <c r="B14" s="8" t="inlineStr">
        <is>
          <t>Cruise Wi-Fi, SIM, hotspot upgrades</t>
        </is>
      </c>
      <c r="C14" s="33" t="n">
        <v>0</v>
      </c>
      <c r="D14" s="6" t="n"/>
      <c r="E14" s="6" t="n"/>
      <c r="F14" s="7" t="n"/>
    </row>
    <row r="15">
      <c r="A15" s="8" t="inlineStr">
        <is>
          <t>Tips &amp; fees</t>
        </is>
      </c>
      <c r="B15" s="8" t="inlineStr">
        <is>
          <t>Tips, resort fees, port fees, etc.</t>
        </is>
      </c>
      <c r="C15" s="33" t="n">
        <v>0</v>
      </c>
      <c r="D15" s="6" t="n"/>
      <c r="E15" s="6" t="n"/>
      <c r="F15" s="7" t="n"/>
    </row>
    <row r="16">
      <c r="A16" s="8" t="inlineStr">
        <is>
          <t>Laundry &amp; incidentals</t>
        </is>
      </c>
      <c r="B16" s="8" t="inlineStr">
        <is>
          <t>Laundry, toiletries, surprises</t>
        </is>
      </c>
      <c r="C16" s="33" t="n">
        <v>0</v>
      </c>
      <c r="D16" s="6" t="n"/>
      <c r="E16" s="6" t="n"/>
      <c r="F16" s="7" t="n"/>
    </row>
    <row r="17">
      <c r="A17" s="8" t="inlineStr">
        <is>
          <t>Misc travel</t>
        </is>
      </c>
      <c r="B17" s="8" t="inlineStr">
        <is>
          <t>Anything else travel-specific</t>
        </is>
      </c>
      <c r="C17" s="33" t="n">
        <v>0</v>
      </c>
      <c r="D17" s="6" t="n"/>
      <c r="E17" s="6" t="n"/>
      <c r="F17" s="7" t="n"/>
    </row>
    <row r="18"/>
    <row r="19">
      <c r="A19" s="15" t="inlineStr">
        <is>
          <t>Travel overlay subtotal</t>
        </is>
      </c>
      <c r="B19" s="24" t="n"/>
      <c r="C19" s="21">
        <f>SUM(C5:C17)</f>
        <v/>
      </c>
      <c r="D19" s="25" t="n"/>
      <c r="E19" s="25" t="n"/>
      <c r="F19" s="24" t="n"/>
    </row>
  </sheetData>
  <sheetProtection selectLockedCells="1" selectUnlockedCells="1" sheet="1" objects="0" insertRows="1" insertHyperlinks="1" autoFilter="1" scenarios="0" formatColumns="1" deleteColumns="1" insertColumns="1" pivotTables="1" deleteRows="1" formatCells="1" formatRows="1" sort="1"/>
  <mergeCells count="18">
    <mergeCell ref="A2:F2"/>
    <mergeCell ref="C17:F17"/>
    <mergeCell ref="C8:F8"/>
    <mergeCell ref="A13:F13"/>
    <mergeCell ref="C4:F4"/>
    <mergeCell ref="A19:B19"/>
    <mergeCell ref="A1:F1"/>
    <mergeCell ref="A5:F5"/>
    <mergeCell ref="A9:F9"/>
    <mergeCell ref="C12:F12"/>
    <mergeCell ref="C6:F6"/>
    <mergeCell ref="C7:F7"/>
    <mergeCell ref="C16:F16"/>
    <mergeCell ref="C15:F15"/>
    <mergeCell ref="C11:F11"/>
    <mergeCell ref="C10:F10"/>
    <mergeCell ref="C19:F19"/>
    <mergeCell ref="C14:F1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>
  <sheetPr>
    <outlinePr summaryBelow="1" summaryRight="1"/>
    <pageSetUpPr/>
  </sheetPr>
  <dimension ref="A1:F16"/>
  <sheetViews>
    <sheetView showGridLines="0" workbookViewId="0">
      <selection activeCell="A1" sqref="A1"/>
    </sheetView>
  </sheetViews>
  <sheetFormatPr baseColWidth="8" defaultRowHeight="15"/>
  <cols>
    <col width="36" customWidth="1" min="1" max="1"/>
    <col width="22" customWidth="1" min="2" max="2"/>
    <col width="48" customWidth="1" min="3" max="3"/>
    <col width="10" customWidth="1" min="4" max="4"/>
    <col width="10" customWidth="1" min="5" max="5"/>
    <col width="10" customWidth="1" min="6" max="6"/>
  </cols>
  <sheetData>
    <row r="1">
      <c r="A1" s="1" t="inlineStr">
        <is>
          <t>Reality Check (Does a Travel Month Fit?)</t>
        </is>
      </c>
    </row>
    <row r="2" ht="24" customHeight="1">
      <c r="A2" s="2" t="inlineStr">
        <is>
          <t>This sheet pulls totals from Baseline and Travel Overlay and compares them to your monthly retirement income.</t>
        </is>
      </c>
    </row>
    <row r="3"/>
    <row r="4">
      <c r="A4" s="5" t="inlineStr">
        <is>
          <t>Metric</t>
        </is>
      </c>
      <c r="B4" s="5" t="inlineStr">
        <is>
          <t>Value</t>
        </is>
      </c>
      <c r="C4" s="6" t="n"/>
      <c r="D4" s="6" t="n"/>
      <c r="E4" s="6" t="n"/>
      <c r="F4" s="7" t="n"/>
    </row>
    <row r="5">
      <c r="A5" s="8" t="inlineStr">
        <is>
          <t>Monthly retirement income</t>
        </is>
      </c>
      <c r="B5" s="22">
        <f>'Start Here'!$B$12</f>
        <v/>
      </c>
      <c r="C5" s="6" t="n"/>
      <c r="D5" s="6" t="n"/>
      <c r="E5" s="6" t="n"/>
      <c r="F5" s="7" t="n"/>
    </row>
    <row r="6">
      <c r="A6" s="8" t="inlineStr">
        <is>
          <t>Baseline total (with buffer)</t>
        </is>
      </c>
      <c r="B6" s="22">
        <f>'Baseline Monthly'!$C$28</f>
        <v/>
      </c>
      <c r="C6" s="6" t="n"/>
      <c r="D6" s="6" t="n"/>
      <c r="E6" s="6" t="n"/>
      <c r="F6" s="7" t="n"/>
    </row>
    <row r="7">
      <c r="A7" s="8" t="inlineStr">
        <is>
          <t>Travel overlay subtotal</t>
        </is>
      </c>
      <c r="B7" s="22">
        <f>'Travel Overlay Month'!$C$19</f>
        <v/>
      </c>
      <c r="C7" s="6" t="n"/>
      <c r="D7" s="6" t="n"/>
      <c r="E7" s="6" t="n"/>
      <c r="F7" s="7" t="n"/>
    </row>
    <row r="8">
      <c r="A8" s="8" t="inlineStr">
        <is>
          <t>Travel month total (baseline + overlay)</t>
        </is>
      </c>
      <c r="B8" s="22">
        <f>'Baseline Monthly'!$C$28+'Travel Overlay Month'!$C$19</f>
        <v/>
      </c>
      <c r="C8" s="6" t="n"/>
      <c r="D8" s="6" t="n"/>
      <c r="E8" s="6" t="n"/>
      <c r="F8" s="7" t="n"/>
    </row>
    <row r="9">
      <c r="A9" s="8" t="inlineStr">
        <is>
          <t>Surplus / (deficit) for travel month</t>
        </is>
      </c>
      <c r="B9" s="22">
        <f>'Start Here'!$B$12-('Baseline Monthly'!$C$28+'Travel Overlay Month'!$C$19)</f>
        <v/>
      </c>
      <c r="C9" s="6" t="n"/>
      <c r="D9" s="6" t="n"/>
      <c r="E9" s="6" t="n"/>
      <c r="F9" s="7" t="n"/>
    </row>
    <row r="10">
      <c r="A10" s="8" t="inlineStr">
        <is>
          <t>FIT?</t>
        </is>
      </c>
      <c r="B10" s="23">
        <f>IF('Start Here'!$B$12&lt;=0,"ENTER INCOME",IF(B9&gt;=0,"FITS","DOES NOT FIT"))</f>
        <v/>
      </c>
      <c r="C10" s="6" t="n"/>
      <c r="D10" s="6" t="n"/>
      <c r="E10" s="6" t="n"/>
      <c r="F10" s="7" t="n"/>
    </row>
    <row r="11"/>
    <row r="12">
      <c r="A12" s="3" t="inlineStr">
        <is>
          <t>Scenarios (optional)</t>
        </is>
      </c>
    </row>
    <row r="13">
      <c r="A13" s="5" t="inlineStr">
        <is>
          <t>Scenario</t>
        </is>
      </c>
      <c r="B13" s="5" t="inlineStr">
        <is>
          <t>Monthly total</t>
        </is>
      </c>
      <c r="C13" s="5" t="inlineStr">
        <is>
          <t>Notes</t>
        </is>
      </c>
      <c r="D13" s="6" t="n"/>
      <c r="E13" s="6" t="n"/>
      <c r="F13" s="7" t="n"/>
    </row>
    <row r="14">
      <c r="A14" s="8" t="inlineStr">
        <is>
          <t>Home month (baseline only)</t>
        </is>
      </c>
      <c r="B14" s="22">
        <f>'Baseline Monthly'!$C$28</f>
        <v/>
      </c>
      <c r="C14" s="10" t="inlineStr">
        <is>
          <t>No travel overlay</t>
        </is>
      </c>
      <c r="D14" s="6" t="n"/>
      <c r="E14" s="6" t="n"/>
      <c r="F14" s="7" t="n"/>
    </row>
    <row r="15">
      <c r="A15" s="8" t="inlineStr">
        <is>
          <t>Travel month (baseline + overlay)</t>
        </is>
      </c>
      <c r="B15" s="22">
        <f>'Baseline Monthly'!$C$28+'Travel Overlay Month'!$C$19</f>
        <v/>
      </c>
      <c r="C15" s="10" t="inlineStr">
        <is>
          <t>Your realistic travel month</t>
        </is>
      </c>
      <c r="D15" s="6" t="n"/>
      <c r="E15" s="6" t="n"/>
      <c r="F15" s="7" t="n"/>
    </row>
    <row r="16">
      <c r="A16" s="8" t="inlineStr">
        <is>
          <t>Dream travel month</t>
        </is>
      </c>
      <c r="B16" s="22">
        <f>'Baseline Monthly'!$C$28+('Travel Overlay Month'!$C$19*'Start Here'!$B$14)</f>
        <v/>
      </c>
      <c r="C16" s="10" t="inlineStr">
        <is>
          <t>Overlay scaled by Dream-month multiplier</t>
        </is>
      </c>
      <c r="D16" s="6" t="n"/>
      <c r="E16" s="6" t="n"/>
      <c r="F16" s="7" t="n"/>
    </row>
  </sheetData>
  <sheetProtection selectLockedCells="1" selectUnlockedCells="1" sheet="1" objects="0" insertRows="1" insertHyperlinks="1" autoFilter="1" scenarios="0" formatColumns="1" deleteColumns="1" insertColumns="1" pivotTables="1" deleteRows="1" formatCells="1" formatRows="1" sort="1"/>
  <mergeCells count="14">
    <mergeCell ref="B4:F4"/>
    <mergeCell ref="A2:F2"/>
    <mergeCell ref="C13:F13"/>
    <mergeCell ref="B7:F7"/>
    <mergeCell ref="B6:F6"/>
    <mergeCell ref="B10:F10"/>
    <mergeCell ref="A1:F1"/>
    <mergeCell ref="B5:F5"/>
    <mergeCell ref="C16:F16"/>
    <mergeCell ref="C15:F15"/>
    <mergeCell ref="A12:F12"/>
    <mergeCell ref="B8:F8"/>
    <mergeCell ref="B9:F9"/>
    <mergeCell ref="C14:F14"/>
  </mergeCells>
  <conditionalFormatting sqref="B10">
    <cfRule type="expression" priority="3" dxfId="0">
      <formula>B10="FITS"</formula>
    </cfRule>
    <cfRule type="expression" priority="4" dxfId="1">
      <formula>B10="DOES NOT FIT"</formula>
    </cfRule>
    <cfRule type="expression" priority="5" dxfId="2">
      <formula>B10="ENTER INCOME"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2026-02-27T01:14:31Z</dcterms:created>
  <dcterms:modified xmlns:dcterms="http://purl.org/dc/terms/" xmlns:xsi="http://www.w3.org/2001/XMLSchema-instance" xsi:type="dcterms:W3CDTF">2026-02-27T01:14:47Z</dcterms:modified>
</cp:coreProperties>
</file>